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05"/>
  <workbookPr/>
  <mc:AlternateContent xmlns:mc="http://schemas.openxmlformats.org/markup-compatibility/2006">
    <mc:Choice Requires="x15">
      <x15ac:absPath xmlns:x15ac="http://schemas.microsoft.com/office/spreadsheetml/2010/11/ac" url="C:\Users\michalek\Downloads\"/>
    </mc:Choice>
  </mc:AlternateContent>
  <xr:revisionPtr revIDLastSave="0" documentId="11_B240F8E615E505A0AD46FB854CD286F3D05B082E" xr6:coauthVersionLast="47" xr6:coauthVersionMax="47" xr10:uidLastSave="{00000000-0000-0000-0000-000000000000}"/>
  <bookViews>
    <workbookView xWindow="0" yWindow="0" windowWidth="28800" windowHeight="12330" xr2:uid="{00000000-000D-0000-FFFF-FFFF00000000}"/>
  </bookViews>
  <sheets>
    <sheet name="Rozpočet projektu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3" l="1"/>
  <c r="I17" i="3"/>
  <c r="I18" i="3"/>
  <c r="I19" i="3"/>
  <c r="I16" i="3"/>
  <c r="G10" i="3"/>
  <c r="H17" i="3"/>
  <c r="H18" i="3"/>
  <c r="H19" i="3"/>
  <c r="H16" i="3"/>
  <c r="L17" i="3"/>
  <c r="M17" i="3" s="1"/>
  <c r="L18" i="3"/>
  <c r="M18" i="3" s="1"/>
  <c r="L19" i="3"/>
  <c r="L16" i="3"/>
  <c r="I20" i="3" l="1"/>
  <c r="H20" i="3"/>
  <c r="N16" i="3"/>
  <c r="N19" i="3"/>
  <c r="N17" i="3"/>
  <c r="O17" i="3" s="1"/>
  <c r="M19" i="3"/>
  <c r="N18" i="3"/>
  <c r="O18" i="3" s="1"/>
  <c r="M16" i="3"/>
  <c r="O16" i="3" l="1"/>
  <c r="O19" i="3"/>
  <c r="C11" i="3"/>
  <c r="D22" i="3" s="1"/>
  <c r="D11" i="3"/>
  <c r="D23" i="3" s="1"/>
  <c r="E4" i="3"/>
  <c r="G5" i="3"/>
  <c r="G6" i="3"/>
  <c r="I6" i="3" s="1"/>
  <c r="G7" i="3"/>
  <c r="I7" i="3" s="1"/>
  <c r="G8" i="3"/>
  <c r="G9" i="3"/>
  <c r="I10" i="3"/>
  <c r="D24" i="3" l="1"/>
  <c r="H4" i="3"/>
  <c r="I9" i="3"/>
  <c r="I5" i="3"/>
  <c r="I8" i="3"/>
  <c r="I4" i="3"/>
  <c r="J4" i="3" l="1"/>
  <c r="I11" i="3"/>
  <c r="E7" i="3" l="1"/>
  <c r="H7" i="3"/>
  <c r="J7" i="3" s="1"/>
  <c r="E10" i="3"/>
  <c r="H10" i="3"/>
  <c r="J10" i="3" s="1"/>
  <c r="E9" i="3"/>
  <c r="H9" i="3"/>
  <c r="J9" i="3" s="1"/>
  <c r="E5" i="3"/>
  <c r="H5" i="3"/>
  <c r="E6" i="3"/>
  <c r="H6" i="3"/>
  <c r="J6" i="3" s="1"/>
  <c r="E8" i="3"/>
  <c r="H8" i="3"/>
  <c r="J8" i="3" s="1"/>
  <c r="E11" i="3" l="1"/>
  <c r="J5" i="3"/>
  <c r="J11" i="3" s="1"/>
  <c r="N20" i="3" s="1"/>
  <c r="D26" i="3" s="1"/>
  <c r="H11" i="3"/>
  <c r="M20" i="3" l="1"/>
  <c r="D25" i="3" s="1"/>
  <c r="D27" i="3" s="1"/>
  <c r="O20" i="3"/>
</calcChain>
</file>

<file path=xl/sharedStrings.xml><?xml version="1.0" encoding="utf-8"?>
<sst xmlns="http://schemas.openxmlformats.org/spreadsheetml/2006/main" count="101" uniqueCount="70">
  <si>
    <t>Priame výdavky projektu</t>
  </si>
  <si>
    <t>Subjekt</t>
  </si>
  <si>
    <t>Kategória výdavkov</t>
  </si>
  <si>
    <t>Cena bez DPH</t>
  </si>
  <si>
    <t>DPH</t>
  </si>
  <si>
    <t>OV spolu</t>
  </si>
  <si>
    <t>Aktivita podľa schémy</t>
  </si>
  <si>
    <t>Miera financovania</t>
  </si>
  <si>
    <t>výška prostriedkov mechanizmu</t>
  </si>
  <si>
    <t>POO</t>
  </si>
  <si>
    <t>ŠR</t>
  </si>
  <si>
    <t>spolu</t>
  </si>
  <si>
    <t>Spolu priame výdavky projektu</t>
  </si>
  <si>
    <t>Nepriame výdavky projektu</t>
  </si>
  <si>
    <t>MJ</t>
  </si>
  <si>
    <t>Percento paušálnej sadzby</t>
  </si>
  <si>
    <t xml:space="preserve">Priame výdavky projektu bez sumy DPH </t>
  </si>
  <si>
    <t>Priame výdavky projektu - DPH</t>
  </si>
  <si>
    <t>Nepriame výdvky bez DPH</t>
  </si>
  <si>
    <t>DPH nepriamych výdavkov</t>
  </si>
  <si>
    <t>Spôsob určenia výšky položky</t>
  </si>
  <si>
    <t>Paušálna sadzba na nepriame výdavky</t>
  </si>
  <si>
    <t>%</t>
  </si>
  <si>
    <t>Paušálna sadzba (%) zo sumy oprávnených priamych výdavkov projektu</t>
  </si>
  <si>
    <t>Spolu nepriame výdavky projektu</t>
  </si>
  <si>
    <t>Celkové oprávnené výdavky bez DPH</t>
  </si>
  <si>
    <t>Celkové oprávnené výdavky - DPH</t>
  </si>
  <si>
    <t>Celkové oprávnené výdavky</t>
  </si>
  <si>
    <t>Túto sumu preneste do formulára žiadosti v ISPO</t>
  </si>
  <si>
    <t>Celková výška prostriedkov POO (na výdavky bez DPH)</t>
  </si>
  <si>
    <t>Celková žiadaná suma prostriedkov na DPH</t>
  </si>
  <si>
    <t>Celková žiadaná suma prostriedkov mechanizmu</t>
  </si>
  <si>
    <t>Legenda</t>
  </si>
  <si>
    <t>V prípade, ak počet riadkov nie je postačujúci, počet riadkov tabuľky rozšírte podľa potreby - skontrolujte si, prosím, či boli skopírované aj vzorce (ak nie, prekopírujte ich z riadka so vzorcami).</t>
  </si>
  <si>
    <t>Skrátený názov subjektu z úvodnej tabuľky opisu projektu</t>
  </si>
  <si>
    <t>Pracovný balík</t>
  </si>
  <si>
    <t>Skrátený názov pracovného balíka z opisu projektu (časť 3.1.1 Pracovné balíky)</t>
  </si>
  <si>
    <t>Žiadateľ vyberie z rolovacieho menu  príslušnú kategóriu výdavkov</t>
  </si>
  <si>
    <t xml:space="preserve">Merná jednotka. Merná jednotka sa uvádza podľa charakteru položky (napr. ks, kg, človekomesiac, človekohodina, a pod.). </t>
  </si>
  <si>
    <t>JC bez DPH</t>
  </si>
  <si>
    <t>Jednotková cena bez DPH v EUR s presnosťou na dve desatinné miesta</t>
  </si>
  <si>
    <t>PJ</t>
  </si>
  <si>
    <t>Počet jednotiek</t>
  </si>
  <si>
    <t>Daň z pridanej hodoty (s presnosťou na dve desatinné miesta) sa uvádza len v prípade, že je oprávnená na financovanie, t.j. daný subjekt nie je platiteľom DPH v súvislosti s daným výdavkom, a teda DPH preňho nie je vratná.</t>
  </si>
  <si>
    <t>Žiadateľ uvedie spôsob stanovenia výšky výdavku (napr. na základe prieskumu trhu, uzavretej zmluvy s dodávateľom, stanovenej jednotkovej ceny na mzdové výdavky a pod.)</t>
  </si>
  <si>
    <t>Žiadateľ vyberie z rolovacieho menu  príslušný typ aktivity</t>
  </si>
  <si>
    <t>Priame výdavky projektu bez sumy DPH</t>
  </si>
  <si>
    <t>Žiadateľ uvedie celkovú sumu  priamych výdavkov bez DPH za subjekt a za aktivitu. Ak subjekt realizuje viacero aktivít podľa schémy (stĺpec K), tak sa priame výdavky bez DPH uvedú samostatne za každú aktivitu.</t>
  </si>
  <si>
    <t>Žiadateľ uvedie celkovú sumu  priamych výdavkov - DPH za subjekt a za aktivitu. Ak subjekt realizuje viacero aktivít podľa schémy (stĺpec K), tak sa DPH z priamych výdavkov uvedie samostatne za každú aktivitu.</t>
  </si>
  <si>
    <t>základný výskum</t>
  </si>
  <si>
    <t>priemyselný výskum - veľký podnik</t>
  </si>
  <si>
    <t>priemyselný výskum - stredný podnik</t>
  </si>
  <si>
    <t>priemyselný výskum - malý podnik</t>
  </si>
  <si>
    <t>priemyselný výskum - veľký podnik (efektívna spolupráca)</t>
  </si>
  <si>
    <t>priemyselný výskum - stredný podnik (efektívna spolupráca)</t>
  </si>
  <si>
    <t>priemyselný výskum - malý podnik (efektívna spolupráca)</t>
  </si>
  <si>
    <t>experimentálny vývoj - veľký podnik</t>
  </si>
  <si>
    <t>experimentálny vývoj - stredný podnik</t>
  </si>
  <si>
    <t>experimentálny vývoj - malý podnik</t>
  </si>
  <si>
    <t>experimentálny vývoj - veľký podnik (efektívna spolupráca)</t>
  </si>
  <si>
    <t>experimentálny vývoj - stredný podnik (efektívna spolupráca)</t>
  </si>
  <si>
    <t>experimentálny vývoj - malý podnik (efektívna spolupráca)</t>
  </si>
  <si>
    <t>zriadenie alebo modernizácia výskumnej infraštruktúry</t>
  </si>
  <si>
    <t>nepodlieha štátnej ani minimálnej pomoci</t>
  </si>
  <si>
    <t>osobné náklady</t>
  </si>
  <si>
    <t>ostatné tovary a služby</t>
  </si>
  <si>
    <t>odpisy</t>
  </si>
  <si>
    <t>výskumná infraštruktúra</t>
  </si>
  <si>
    <t>ochrana duševného vlastníctva</t>
  </si>
  <si>
    <t>know-how tretích strán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</si>
</sst>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9" fontId="0" fillId="0" borderId="0" xfId="0" applyNumberFormat="1" applyAlignment="1">
      <alignment horizontal="center"/>
    </xf>
    <xf numFmtId="9" fontId="0" fillId="0" borderId="0" xfId="2" applyFont="1" applyAlignment="1">
      <alignment horizontal="center"/>
    </xf>
    <xf numFmtId="0" fontId="0" fillId="0" borderId="1" xfId="0" applyBorder="1"/>
    <xf numFmtId="165" fontId="0" fillId="0" borderId="1" xfId="1" applyFont="1" applyBorder="1"/>
    <xf numFmtId="164" fontId="0" fillId="2" borderId="1" xfId="0" applyNumberFormat="1" applyFill="1" applyBorder="1"/>
    <xf numFmtId="164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 applyFill="1" applyBorder="1" applyAlignment="1">
      <alignment horizontal="center"/>
    </xf>
    <xf numFmtId="165" fontId="2" fillId="0" borderId="0" xfId="0" applyNumberFormat="1" applyFont="1"/>
    <xf numFmtId="9" fontId="2" fillId="0" borderId="0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2" borderId="1" xfId="1" applyFont="1" applyFill="1" applyBorder="1"/>
    <xf numFmtId="0" fontId="3" fillId="0" borderId="0" xfId="0" applyFont="1" applyAlignment="1">
      <alignment horizontal="left"/>
    </xf>
    <xf numFmtId="9" fontId="0" fillId="0" borderId="0" xfId="0" applyNumberFormat="1"/>
    <xf numFmtId="164" fontId="0" fillId="0" borderId="1" xfId="0" applyNumberFormat="1" applyBorder="1"/>
    <xf numFmtId="165" fontId="2" fillId="0" borderId="1" xfId="0" applyNumberFormat="1" applyFont="1" applyBorder="1"/>
    <xf numFmtId="0" fontId="2" fillId="0" borderId="1" xfId="0" applyFont="1" applyBorder="1"/>
    <xf numFmtId="165" fontId="2" fillId="2" borderId="1" xfId="0" applyNumberFormat="1" applyFont="1" applyFill="1" applyBorder="1"/>
    <xf numFmtId="165" fontId="2" fillId="2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1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6" fillId="0" borderId="0" xfId="0" applyFont="1"/>
    <xf numFmtId="43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/>
    <xf numFmtId="0" fontId="0" fillId="2" borderId="1" xfId="0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9" fontId="2" fillId="3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43" fontId="7" fillId="2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</cellXfs>
  <cellStyles count="3">
    <cellStyle name="Čiarka" xfId="1" builtinId="3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"/>
  <sheetViews>
    <sheetView tabSelected="1" zoomScale="85" zoomScaleNormal="85" workbookViewId="0">
      <selection activeCell="I18" sqref="I18"/>
    </sheetView>
  </sheetViews>
  <sheetFormatPr defaultRowHeight="15"/>
  <cols>
    <col min="2" max="3" width="21.140625" customWidth="1"/>
    <col min="4" max="4" width="30.28515625" customWidth="1"/>
    <col min="5" max="5" width="11.42578125" customWidth="1"/>
    <col min="6" max="6" width="10.85546875" bestFit="1" customWidth="1"/>
    <col min="7" max="7" width="15.42578125" customWidth="1"/>
    <col min="8" max="8" width="11.85546875" customWidth="1"/>
    <col min="9" max="9" width="13.140625" customWidth="1"/>
    <col min="10" max="10" width="36.7109375" style="12" customWidth="1"/>
    <col min="11" max="11" width="60.85546875" customWidth="1"/>
    <col min="12" max="12" width="13.5703125" style="3" customWidth="1"/>
    <col min="13" max="13" width="13.7109375" customWidth="1"/>
    <col min="14" max="14" width="14.85546875" style="12" customWidth="1"/>
    <col min="15" max="15" width="18.28515625" style="12" customWidth="1"/>
    <col min="16" max="16" width="43" customWidth="1"/>
  </cols>
  <sheetData>
    <row r="1" spans="1:15" ht="18.75">
      <c r="A1" s="23" t="s">
        <v>0</v>
      </c>
    </row>
    <row r="2" spans="1:15" ht="15" customHeight="1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4" t="s">
        <v>6</v>
      </c>
      <c r="G2" s="35" t="s">
        <v>7</v>
      </c>
      <c r="H2" s="36" t="s">
        <v>8</v>
      </c>
      <c r="I2" s="36"/>
      <c r="J2" s="36"/>
      <c r="L2"/>
      <c r="N2"/>
      <c r="O2"/>
    </row>
    <row r="3" spans="1:15" ht="19.5" customHeight="1">
      <c r="A3" s="37"/>
      <c r="B3" s="37"/>
      <c r="C3" s="37"/>
      <c r="D3" s="37"/>
      <c r="E3" s="37"/>
      <c r="F3" s="34"/>
      <c r="G3" s="35"/>
      <c r="H3" s="22" t="s">
        <v>9</v>
      </c>
      <c r="I3" s="22" t="s">
        <v>10</v>
      </c>
      <c r="J3" s="22" t="s">
        <v>11</v>
      </c>
      <c r="L3"/>
      <c r="N3"/>
      <c r="O3"/>
    </row>
    <row r="4" spans="1:15">
      <c r="A4" s="4"/>
      <c r="B4" s="4"/>
      <c r="C4" s="14"/>
      <c r="D4" s="5"/>
      <c r="E4" s="14">
        <f>C4+D4</f>
        <v>0</v>
      </c>
      <c r="F4" s="17"/>
      <c r="G4" s="6" t="b">
        <f t="shared" ref="G4:G10" si="0">IF(F4=$B$46,"100 %",IF(F4=$B$47,"50 %",IF(F4=$B$48,"60 %",IF(F4=$B$49,"70 %",IF(F4=$B$50,"65 %",IF(F4=$B$51,"75",IF(F4=$B$52,"85 %",IF(F4=$B$53,"25 %",IF(F4=$B$54,"35 %",IF(F4=$B$55,"45 "%,IF(F4=$B$56,"40 %",IF(F4=$B$57,"50 %",IF(F4=$B$58,"60 %",IF(F4=$B$59,"50 %",IF(F4=$B$60,"100 %")))))))))))))))</f>
        <v>0</v>
      </c>
      <c r="H4" s="7">
        <f t="shared" ref="H4:H10" si="1">C4*G4</f>
        <v>0</v>
      </c>
      <c r="I4" s="7">
        <f t="shared" ref="I4:I10" si="2">D4*G4</f>
        <v>0</v>
      </c>
      <c r="J4" s="7">
        <f>H4+I4</f>
        <v>0</v>
      </c>
      <c r="L4">
        <v>0</v>
      </c>
      <c r="N4"/>
      <c r="O4"/>
    </row>
    <row r="5" spans="1:15">
      <c r="A5" s="4"/>
      <c r="B5" s="4"/>
      <c r="C5" s="14"/>
      <c r="D5" s="5"/>
      <c r="E5" s="14">
        <f t="shared" ref="E5:E10" si="3">C5+D5</f>
        <v>0</v>
      </c>
      <c r="F5" s="17"/>
      <c r="G5" s="6" t="b">
        <f t="shared" si="0"/>
        <v>0</v>
      </c>
      <c r="H5" s="7">
        <f t="shared" si="1"/>
        <v>0</v>
      </c>
      <c r="I5" s="7">
        <f t="shared" si="2"/>
        <v>0</v>
      </c>
      <c r="J5" s="7">
        <f t="shared" ref="J5:J10" si="4">H5+I5</f>
        <v>0</v>
      </c>
      <c r="L5"/>
      <c r="N5"/>
      <c r="O5"/>
    </row>
    <row r="6" spans="1:15">
      <c r="A6" s="4"/>
      <c r="B6" s="4"/>
      <c r="C6" s="14"/>
      <c r="D6" s="5"/>
      <c r="E6" s="14">
        <f t="shared" si="3"/>
        <v>0</v>
      </c>
      <c r="F6" s="17"/>
      <c r="G6" s="6" t="b">
        <f t="shared" si="0"/>
        <v>0</v>
      </c>
      <c r="H6" s="7">
        <f t="shared" si="1"/>
        <v>0</v>
      </c>
      <c r="I6" s="7">
        <f t="shared" si="2"/>
        <v>0</v>
      </c>
      <c r="J6" s="7">
        <f t="shared" si="4"/>
        <v>0</v>
      </c>
      <c r="L6"/>
      <c r="N6"/>
      <c r="O6"/>
    </row>
    <row r="7" spans="1:15">
      <c r="A7" s="4"/>
      <c r="B7" s="4"/>
      <c r="C7" s="14"/>
      <c r="D7" s="5"/>
      <c r="E7" s="14">
        <f t="shared" si="3"/>
        <v>0</v>
      </c>
      <c r="F7" s="17"/>
      <c r="G7" s="6" t="b">
        <f t="shared" si="0"/>
        <v>0</v>
      </c>
      <c r="H7" s="7">
        <f t="shared" si="1"/>
        <v>0</v>
      </c>
      <c r="I7" s="7">
        <f t="shared" si="2"/>
        <v>0</v>
      </c>
      <c r="J7" s="7">
        <f t="shared" si="4"/>
        <v>0</v>
      </c>
      <c r="L7"/>
      <c r="N7"/>
      <c r="O7"/>
    </row>
    <row r="8" spans="1:15">
      <c r="A8" s="4"/>
      <c r="B8" s="4"/>
      <c r="C8" s="14"/>
      <c r="D8" s="5"/>
      <c r="E8" s="14">
        <f t="shared" si="3"/>
        <v>0</v>
      </c>
      <c r="F8" s="17"/>
      <c r="G8" s="6" t="b">
        <f t="shared" si="0"/>
        <v>0</v>
      </c>
      <c r="H8" s="7">
        <f t="shared" si="1"/>
        <v>0</v>
      </c>
      <c r="I8" s="7">
        <f t="shared" si="2"/>
        <v>0</v>
      </c>
      <c r="J8" s="7">
        <f t="shared" si="4"/>
        <v>0</v>
      </c>
      <c r="L8"/>
      <c r="N8"/>
      <c r="O8"/>
    </row>
    <row r="9" spans="1:15">
      <c r="A9" s="4"/>
      <c r="B9" s="4"/>
      <c r="C9" s="14"/>
      <c r="D9" s="5"/>
      <c r="E9" s="14">
        <f t="shared" si="3"/>
        <v>0</v>
      </c>
      <c r="F9" s="17"/>
      <c r="G9" s="6" t="b">
        <f t="shared" si="0"/>
        <v>0</v>
      </c>
      <c r="H9" s="7">
        <f t="shared" si="1"/>
        <v>0</v>
      </c>
      <c r="I9" s="7">
        <f t="shared" si="2"/>
        <v>0</v>
      </c>
      <c r="J9" s="7">
        <f t="shared" si="4"/>
        <v>0</v>
      </c>
      <c r="L9"/>
      <c r="N9"/>
      <c r="O9"/>
    </row>
    <row r="10" spans="1:15">
      <c r="A10" s="4"/>
      <c r="B10" s="4"/>
      <c r="C10" s="14"/>
      <c r="D10" s="5"/>
      <c r="E10" s="14">
        <f t="shared" si="3"/>
        <v>0</v>
      </c>
      <c r="F10" s="17"/>
      <c r="G10" s="6" t="b">
        <f t="shared" si="0"/>
        <v>0</v>
      </c>
      <c r="H10" s="7">
        <f t="shared" si="1"/>
        <v>0</v>
      </c>
      <c r="I10" s="7">
        <f t="shared" si="2"/>
        <v>0</v>
      </c>
      <c r="J10" s="7">
        <f t="shared" si="4"/>
        <v>0</v>
      </c>
      <c r="L10"/>
      <c r="N10"/>
      <c r="O10"/>
    </row>
    <row r="11" spans="1:15" s="1" customFormat="1">
      <c r="A11" s="30" t="s">
        <v>12</v>
      </c>
      <c r="B11" s="31"/>
      <c r="C11" s="20">
        <f>SUM(C4:C10)</f>
        <v>0</v>
      </c>
      <c r="D11" s="20">
        <f>SUM(D4:D10)</f>
        <v>0</v>
      </c>
      <c r="E11" s="20">
        <f>SUM(E4:E10)</f>
        <v>0</v>
      </c>
      <c r="F11" s="32"/>
      <c r="G11" s="33"/>
      <c r="H11" s="21">
        <f>SUM(H4:H10)</f>
        <v>0</v>
      </c>
      <c r="I11" s="21">
        <f>SUM(I4:I10)</f>
        <v>0</v>
      </c>
      <c r="J11" s="21">
        <f>SUM(J4:J10)</f>
        <v>0</v>
      </c>
    </row>
    <row r="12" spans="1:15" s="1" customFormat="1">
      <c r="B12" s="8"/>
      <c r="C12" s="8"/>
      <c r="D12" s="8"/>
      <c r="E12" s="8"/>
      <c r="F12" s="8"/>
      <c r="G12" s="10"/>
      <c r="H12" s="10"/>
      <c r="I12" s="10"/>
      <c r="K12"/>
      <c r="L12" s="11"/>
      <c r="M12" s="9"/>
      <c r="N12" s="9"/>
      <c r="O12" s="9"/>
    </row>
    <row r="13" spans="1:15" s="1" customFormat="1" ht="18.75">
      <c r="A13" s="23" t="s">
        <v>13</v>
      </c>
      <c r="B13" s="8"/>
      <c r="C13" s="8"/>
      <c r="D13" s="8"/>
      <c r="E13" s="8"/>
      <c r="F13" s="8"/>
      <c r="G13" s="10"/>
      <c r="H13" s="10"/>
      <c r="I13" s="10"/>
      <c r="K13"/>
      <c r="L13" s="11"/>
      <c r="M13" s="9"/>
      <c r="N13" s="9"/>
      <c r="O13" s="9"/>
    </row>
    <row r="14" spans="1:15" s="1" customFormat="1" ht="15" customHeight="1">
      <c r="A14" s="37" t="s">
        <v>1</v>
      </c>
      <c r="B14" s="39" t="s">
        <v>2</v>
      </c>
      <c r="C14" s="40"/>
      <c r="D14" s="37" t="s">
        <v>14</v>
      </c>
      <c r="E14" s="34" t="s">
        <v>15</v>
      </c>
      <c r="F14" s="34" t="s">
        <v>16</v>
      </c>
      <c r="G14" s="34" t="s">
        <v>17</v>
      </c>
      <c r="H14" s="34" t="s">
        <v>18</v>
      </c>
      <c r="I14" s="34" t="s">
        <v>19</v>
      </c>
      <c r="J14" s="34" t="s">
        <v>20</v>
      </c>
      <c r="K14" s="38" t="s">
        <v>6</v>
      </c>
      <c r="L14" s="35" t="s">
        <v>7</v>
      </c>
      <c r="M14" s="36" t="s">
        <v>8</v>
      </c>
      <c r="N14" s="36"/>
      <c r="O14" s="36"/>
    </row>
    <row r="15" spans="1:15" s="1" customFormat="1" ht="59.25" customHeight="1">
      <c r="A15" s="37"/>
      <c r="B15" s="41"/>
      <c r="C15" s="42"/>
      <c r="D15" s="37"/>
      <c r="E15" s="34"/>
      <c r="F15" s="34"/>
      <c r="G15" s="34"/>
      <c r="H15" s="34"/>
      <c r="I15" s="34"/>
      <c r="J15" s="34"/>
      <c r="K15" s="38"/>
      <c r="L15" s="35"/>
      <c r="M15" s="22" t="s">
        <v>9</v>
      </c>
      <c r="N15" s="22" t="s">
        <v>10</v>
      </c>
      <c r="O15" s="22" t="s">
        <v>11</v>
      </c>
    </row>
    <row r="16" spans="1:15" s="1" customFormat="1" ht="30" customHeight="1">
      <c r="A16" s="19"/>
      <c r="B16" s="43" t="s">
        <v>21</v>
      </c>
      <c r="C16" s="44"/>
      <c r="D16" s="24" t="s">
        <v>22</v>
      </c>
      <c r="E16" s="26">
        <v>7.0000000000000007E-2</v>
      </c>
      <c r="F16" s="18"/>
      <c r="G16" s="18"/>
      <c r="H16" s="29">
        <f>E16*F16</f>
        <v>0</v>
      </c>
      <c r="I16" s="29">
        <f>E16*G16</f>
        <v>0</v>
      </c>
      <c r="J16" s="27" t="s">
        <v>23</v>
      </c>
      <c r="K16" s="17"/>
      <c r="L16" s="6" t="b">
        <f>IF(K16=$B$46,"100 %",IF(K16=$B$47,"50 %",IF(K16=$B$48,"60 %",IF(K16=$B$49,"70 %",IF(K16=$B$50,"65 %",IF(K16=$B$51,"75",IF(K16=$B$52,"85 %",IF(K16=$B$53,"25 %",IF(K16=$B$54,"35 %",IF(K16=$B$55,"45 "%,IF(K16=$B$56,"40 %",IF(K16=$B$57,"50 %",IF(K16=$B$58,"60 %",IF(K16=$B$59,"50 %",IF(K16=$B$60,"100 %")))))))))))))))</f>
        <v>0</v>
      </c>
      <c r="M16" s="6">
        <f>H16*L16</f>
        <v>0</v>
      </c>
      <c r="N16" s="6">
        <f>I16*L16</f>
        <v>0</v>
      </c>
      <c r="O16" s="6">
        <f>M16+N16</f>
        <v>0</v>
      </c>
    </row>
    <row r="17" spans="1:18" s="1" customFormat="1" ht="30.75" customHeight="1">
      <c r="A17" s="19"/>
      <c r="B17" s="43" t="s">
        <v>21</v>
      </c>
      <c r="C17" s="44"/>
      <c r="D17" s="24" t="s">
        <v>22</v>
      </c>
      <c r="E17" s="26">
        <v>7.0000000000000007E-2</v>
      </c>
      <c r="F17" s="18"/>
      <c r="G17" s="18"/>
      <c r="H17" s="29">
        <f t="shared" ref="H17:H19" si="5">E17*F17</f>
        <v>0</v>
      </c>
      <c r="I17" s="29">
        <f t="shared" ref="I17:I19" si="6">E17*G17</f>
        <v>0</v>
      </c>
      <c r="J17" s="27" t="s">
        <v>23</v>
      </c>
      <c r="K17" s="17"/>
      <c r="L17" s="6" t="b">
        <f>IF(K17=$B$46,"100 %",IF(K17=$B$47,"50 %",IF(K17=$B$48,"60 %",IF(K17=$B$49,"70 %",IF(K17=$B$50,"65 %",IF(K17=$B$51,"75",IF(K17=$B$52,"85 %",IF(K17=$B$53,"25 %",IF(K17=$B$54,"35 %",IF(K17=$B$55,"45 "%,IF(K17=$B$56,"40 %",IF(K17=$B$57,"50 %",IF(K17=$B$58,"60 %",IF(K17=$B$59,"50 %",IF(K17=$B$60,"100 %")))))))))))))))</f>
        <v>0</v>
      </c>
      <c r="M17" s="6">
        <f t="shared" ref="M17:M19" si="7">H17*L17</f>
        <v>0</v>
      </c>
      <c r="N17" s="6">
        <f t="shared" ref="N17:N19" si="8">I17*L17</f>
        <v>0</v>
      </c>
      <c r="O17" s="6">
        <f t="shared" ref="O17:O19" si="9">M17+N17</f>
        <v>0</v>
      </c>
    </row>
    <row r="18" spans="1:18" s="1" customFormat="1" ht="30.75" customHeight="1">
      <c r="A18" s="19"/>
      <c r="B18" s="43" t="s">
        <v>21</v>
      </c>
      <c r="C18" s="44"/>
      <c r="D18" s="24" t="s">
        <v>22</v>
      </c>
      <c r="E18" s="26">
        <v>7.0000000000000007E-2</v>
      </c>
      <c r="F18" s="18"/>
      <c r="G18" s="18"/>
      <c r="H18" s="29">
        <f t="shared" si="5"/>
        <v>0</v>
      </c>
      <c r="I18" s="29">
        <f t="shared" si="6"/>
        <v>0</v>
      </c>
      <c r="J18" s="27" t="s">
        <v>23</v>
      </c>
      <c r="K18" s="17"/>
      <c r="L18" s="6" t="b">
        <f>IF(K18=$B$46,"100 %",IF(K18=$B$47,"50 %",IF(K18=$B$48,"60 %",IF(K18=$B$49,"70 %",IF(K18=$B$50,"65 %",IF(K18=$B$51,"75",IF(K18=$B$52,"85 %",IF(K18=$B$53,"25 %",IF(K18=$B$54,"35 %",IF(K18=$B$55,"45 "%,IF(K18=$B$56,"40 %",IF(K18=$B$57,"50 %",IF(K18=$B$58,"60 %",IF(K18=$B$59,"50 %",IF(K18=$B$60,"100 %")))))))))))))))</f>
        <v>0</v>
      </c>
      <c r="M18" s="6">
        <f t="shared" si="7"/>
        <v>0</v>
      </c>
      <c r="N18" s="6">
        <f t="shared" si="8"/>
        <v>0</v>
      </c>
      <c r="O18" s="6">
        <f t="shared" si="9"/>
        <v>0</v>
      </c>
    </row>
    <row r="19" spans="1:18" s="1" customFormat="1" ht="30.75" customHeight="1">
      <c r="A19" s="19"/>
      <c r="B19" s="43" t="s">
        <v>21</v>
      </c>
      <c r="C19" s="44"/>
      <c r="D19" s="24" t="s">
        <v>22</v>
      </c>
      <c r="E19" s="26">
        <v>7.0000000000000007E-2</v>
      </c>
      <c r="F19" s="18"/>
      <c r="G19" s="18"/>
      <c r="H19" s="29">
        <f t="shared" si="5"/>
        <v>0</v>
      </c>
      <c r="I19" s="29">
        <f t="shared" si="6"/>
        <v>0</v>
      </c>
      <c r="J19" s="27" t="s">
        <v>23</v>
      </c>
      <c r="K19" s="17"/>
      <c r="L19" s="6" t="b">
        <f>IF(K19=$B$46,"100 %",IF(K19=$B$47,"50 %",IF(K19=$B$48,"60 %",IF(K19=$B$49,"70 %",IF(K19=$B$50,"65 %",IF(K19=$B$51,"75",IF(K19=$B$52,"85 %",IF(K19=$B$53,"25 %",IF(K19=$B$54,"35 %",IF(K19=$B$55,"45 "%,IF(K19=$B$56,"40 %",IF(K19=$B$57,"50 %",IF(K19=$B$58,"60 %",IF(K19=$B$59,"50 %",IF(K19=$B$60,"100 %")))))))))))))))</f>
        <v>0</v>
      </c>
      <c r="M19" s="6">
        <f t="shared" si="7"/>
        <v>0</v>
      </c>
      <c r="N19" s="6">
        <f t="shared" si="8"/>
        <v>0</v>
      </c>
      <c r="O19" s="6">
        <f t="shared" si="9"/>
        <v>0</v>
      </c>
    </row>
    <row r="20" spans="1:18" s="1" customFormat="1">
      <c r="A20" s="47" t="s">
        <v>24</v>
      </c>
      <c r="B20" s="48"/>
      <c r="C20" s="48"/>
      <c r="D20" s="48"/>
      <c r="E20" s="48"/>
      <c r="F20" s="48"/>
      <c r="G20" s="49"/>
      <c r="H20" s="20">
        <f>SUM(H16:H19)</f>
        <v>0</v>
      </c>
      <c r="I20" s="20">
        <f>SUM(I16:I19)</f>
        <v>0</v>
      </c>
      <c r="J20" s="50"/>
      <c r="K20" s="51"/>
      <c r="L20" s="52"/>
      <c r="M20" s="21">
        <f>SUM(M11:M19)</f>
        <v>0</v>
      </c>
      <c r="N20" s="21">
        <f>SUM(N11:N19)</f>
        <v>0</v>
      </c>
      <c r="O20" s="21">
        <f>SUM(O11:O19)</f>
        <v>0</v>
      </c>
    </row>
    <row r="21" spans="1:18" s="1" customFormat="1">
      <c r="B21" s="8"/>
      <c r="C21" s="8"/>
      <c r="D21" s="8"/>
      <c r="E21" s="8"/>
      <c r="F21" s="8"/>
      <c r="G21" s="10"/>
      <c r="H21" s="10"/>
      <c r="I21" s="10"/>
      <c r="K21"/>
      <c r="L21" s="11"/>
      <c r="M21" s="9"/>
      <c r="N21" s="9"/>
      <c r="O21" s="9"/>
    </row>
    <row r="22" spans="1:18" s="1" customFormat="1" ht="15.75">
      <c r="A22" s="45" t="s">
        <v>25</v>
      </c>
      <c r="B22" s="45"/>
      <c r="C22" s="45"/>
      <c r="D22" s="46">
        <f>C11+H20</f>
        <v>0</v>
      </c>
      <c r="E22" s="46"/>
      <c r="F22" s="8"/>
      <c r="G22" s="10"/>
      <c r="H22" s="10"/>
      <c r="I22" s="10"/>
      <c r="K22"/>
      <c r="L22" s="11"/>
      <c r="M22" s="9"/>
      <c r="N22" s="9"/>
      <c r="O22" s="9"/>
    </row>
    <row r="23" spans="1:18" s="1" customFormat="1" ht="15.75">
      <c r="A23" s="45" t="s">
        <v>26</v>
      </c>
      <c r="B23" s="45"/>
      <c r="C23" s="45"/>
      <c r="D23" s="46">
        <f>D11+I20</f>
        <v>0</v>
      </c>
      <c r="E23" s="46"/>
      <c r="F23" s="8"/>
      <c r="G23" s="10"/>
      <c r="H23" s="10"/>
      <c r="I23" s="10"/>
      <c r="K23"/>
      <c r="L23" s="11"/>
      <c r="M23" s="9"/>
      <c r="N23" s="9"/>
      <c r="O23" s="9"/>
    </row>
    <row r="24" spans="1:18" s="1" customFormat="1" ht="15.75">
      <c r="A24" s="45" t="s">
        <v>27</v>
      </c>
      <c r="B24" s="45"/>
      <c r="C24" s="45"/>
      <c r="D24" s="46">
        <f>D22+D23</f>
        <v>0</v>
      </c>
      <c r="E24" s="46"/>
      <c r="F24" s="13" t="s">
        <v>28</v>
      </c>
      <c r="G24" s="10"/>
      <c r="H24" s="10"/>
      <c r="I24" s="10"/>
      <c r="K24"/>
      <c r="L24" s="11"/>
      <c r="M24" s="9"/>
      <c r="N24" s="9"/>
      <c r="O24" s="9"/>
    </row>
    <row r="25" spans="1:18" s="1" customFormat="1" ht="15.75">
      <c r="A25" s="45" t="s">
        <v>29</v>
      </c>
      <c r="B25" s="45"/>
      <c r="C25" s="45"/>
      <c r="D25" s="46">
        <f>H11+M20</f>
        <v>0</v>
      </c>
      <c r="E25" s="46"/>
      <c r="F25" s="8"/>
      <c r="G25" s="10"/>
      <c r="H25" s="10"/>
      <c r="I25" s="10"/>
      <c r="K25"/>
      <c r="L25" s="11"/>
      <c r="M25" s="9"/>
      <c r="N25" s="9"/>
      <c r="O25" s="9"/>
    </row>
    <row r="26" spans="1:18" s="1" customFormat="1" ht="15.75">
      <c r="A26" s="45" t="s">
        <v>30</v>
      </c>
      <c r="B26" s="45"/>
      <c r="C26" s="45"/>
      <c r="D26" s="46">
        <f>I11+N20</f>
        <v>0</v>
      </c>
      <c r="E26" s="46"/>
      <c r="F26" s="8"/>
      <c r="G26" s="10"/>
      <c r="H26" s="10"/>
      <c r="I26" s="10"/>
      <c r="K26"/>
      <c r="L26" s="11"/>
      <c r="M26" s="9"/>
      <c r="N26" s="9"/>
      <c r="O26" s="9"/>
    </row>
    <row r="27" spans="1:18" s="1" customFormat="1" ht="15.75">
      <c r="A27" s="45" t="s">
        <v>31</v>
      </c>
      <c r="B27" s="45"/>
      <c r="C27" s="45"/>
      <c r="D27" s="46">
        <f>D25+D26</f>
        <v>0</v>
      </c>
      <c r="E27" s="46"/>
      <c r="F27" s="13" t="s">
        <v>28</v>
      </c>
      <c r="G27" s="10"/>
      <c r="H27" s="10"/>
      <c r="I27" s="10"/>
      <c r="K27"/>
      <c r="L27" s="11"/>
      <c r="M27" s="9"/>
      <c r="N27" s="9"/>
      <c r="O27" s="9"/>
    </row>
    <row r="28" spans="1:18" s="1" customFormat="1">
      <c r="B28" s="8"/>
      <c r="C28" s="8"/>
      <c r="D28" s="8"/>
      <c r="E28" s="8"/>
      <c r="F28" s="8"/>
      <c r="G28" s="10"/>
      <c r="H28" s="10"/>
      <c r="I28" s="10"/>
      <c r="K28"/>
      <c r="L28" s="11"/>
      <c r="M28" s="9"/>
      <c r="N28" s="9"/>
      <c r="O28" s="9"/>
    </row>
    <row r="29" spans="1:18">
      <c r="A29" s="1" t="s">
        <v>32</v>
      </c>
      <c r="B29" s="1"/>
      <c r="C29" s="1"/>
      <c r="D29" s="1"/>
      <c r="L29"/>
      <c r="M29" s="3"/>
      <c r="N29"/>
      <c r="P29" s="12"/>
    </row>
    <row r="30" spans="1:18">
      <c r="A30" t="s">
        <v>33</v>
      </c>
      <c r="B30" s="1"/>
      <c r="C30" s="1"/>
      <c r="D30" s="1"/>
      <c r="L30"/>
      <c r="M30" s="3"/>
      <c r="N30"/>
      <c r="P30" s="12"/>
    </row>
    <row r="31" spans="1:18">
      <c r="A31" s="28" t="s">
        <v>0</v>
      </c>
      <c r="B31" s="1"/>
      <c r="C31" s="1"/>
      <c r="D31" s="1"/>
      <c r="L31"/>
      <c r="M31" s="3"/>
      <c r="N31"/>
      <c r="P31" s="12"/>
    </row>
    <row r="32" spans="1:18">
      <c r="A32" t="s">
        <v>1</v>
      </c>
      <c r="B32" s="15"/>
      <c r="C32" s="15" t="s">
        <v>34</v>
      </c>
      <c r="D32" s="15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9">
      <c r="A33" t="s">
        <v>35</v>
      </c>
      <c r="B33" s="15"/>
      <c r="C33" s="15" t="s">
        <v>36</v>
      </c>
      <c r="D33" s="15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9">
      <c r="A34" t="s">
        <v>2</v>
      </c>
      <c r="B34" s="13"/>
      <c r="C34" s="13" t="s">
        <v>37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9">
      <c r="A35" t="s">
        <v>14</v>
      </c>
      <c r="B35" s="13"/>
      <c r="C35" s="13" t="s">
        <v>38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9">
      <c r="A36" t="s">
        <v>39</v>
      </c>
      <c r="B36" s="13"/>
      <c r="C36" s="13" t="s">
        <v>40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9">
      <c r="A37" t="s">
        <v>41</v>
      </c>
      <c r="B37" s="13"/>
      <c r="C37" s="13" t="s">
        <v>42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9">
      <c r="A38" t="s">
        <v>4</v>
      </c>
      <c r="B38" s="13"/>
      <c r="C38" s="13" t="s">
        <v>43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9">
      <c r="A39" t="s">
        <v>20</v>
      </c>
      <c r="B39" s="13"/>
      <c r="C39" s="13" t="s">
        <v>44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1:19">
      <c r="A40" t="s">
        <v>6</v>
      </c>
      <c r="C40" t="s">
        <v>45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19">
      <c r="A41" s="28" t="s">
        <v>13</v>
      </c>
      <c r="E41" s="25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19">
      <c r="A42" t="s">
        <v>1</v>
      </c>
      <c r="C42" s="15" t="s">
        <v>34</v>
      </c>
      <c r="E42" s="25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19">
      <c r="A43" t="s">
        <v>46</v>
      </c>
      <c r="C43" t="s">
        <v>47</v>
      </c>
      <c r="E43" s="25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19">
      <c r="A44" t="s">
        <v>17</v>
      </c>
      <c r="C44" t="s">
        <v>48</v>
      </c>
      <c r="E44" s="25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1:19">
      <c r="A45" t="s">
        <v>6</v>
      </c>
      <c r="C45" t="s">
        <v>45</v>
      </c>
      <c r="L45"/>
      <c r="M45" s="3"/>
      <c r="N45"/>
      <c r="P45" s="12"/>
    </row>
    <row r="46" spans="1:19">
      <c r="B46" t="s">
        <v>49</v>
      </c>
      <c r="E46" s="2">
        <v>1</v>
      </c>
      <c r="I46" s="2"/>
      <c r="L46"/>
      <c r="M46" s="3"/>
      <c r="N46"/>
      <c r="P46" s="12"/>
    </row>
    <row r="47" spans="1:19">
      <c r="B47" t="s">
        <v>50</v>
      </c>
      <c r="E47" s="2">
        <v>0.5</v>
      </c>
      <c r="I47" s="2"/>
      <c r="L47"/>
      <c r="M47" s="3"/>
      <c r="N47"/>
      <c r="P47" s="12"/>
    </row>
    <row r="48" spans="1:19">
      <c r="B48" t="s">
        <v>51</v>
      </c>
      <c r="E48" s="2">
        <v>0.6</v>
      </c>
      <c r="I48" s="2"/>
      <c r="L48"/>
      <c r="M48" s="3"/>
      <c r="N48"/>
      <c r="P48" s="12"/>
    </row>
    <row r="49" spans="2:16">
      <c r="B49" t="s">
        <v>52</v>
      </c>
      <c r="E49" s="2">
        <v>0.7</v>
      </c>
      <c r="I49" s="2"/>
      <c r="L49"/>
      <c r="M49" s="3"/>
      <c r="N49"/>
      <c r="P49" s="12"/>
    </row>
    <row r="50" spans="2:16">
      <c r="B50" t="s">
        <v>53</v>
      </c>
      <c r="E50" s="2">
        <v>0.65</v>
      </c>
      <c r="I50" s="2"/>
      <c r="L50"/>
      <c r="M50" s="3"/>
      <c r="N50"/>
      <c r="P50" s="12"/>
    </row>
    <row r="51" spans="2:16">
      <c r="B51" t="s">
        <v>54</v>
      </c>
      <c r="E51" s="2">
        <v>0.75</v>
      </c>
      <c r="I51" s="2"/>
      <c r="L51"/>
      <c r="M51" s="3"/>
      <c r="N51"/>
      <c r="P51" s="12"/>
    </row>
    <row r="52" spans="2:16">
      <c r="B52" t="s">
        <v>55</v>
      </c>
      <c r="E52" s="2">
        <v>0.85</v>
      </c>
      <c r="I52" s="2"/>
      <c r="L52"/>
      <c r="M52" s="3"/>
      <c r="N52"/>
      <c r="P52" s="12"/>
    </row>
    <row r="53" spans="2:16">
      <c r="B53" t="s">
        <v>56</v>
      </c>
      <c r="E53" s="2">
        <v>0.25</v>
      </c>
      <c r="I53" s="2"/>
      <c r="L53"/>
      <c r="M53" s="3"/>
      <c r="N53"/>
      <c r="P53" s="12"/>
    </row>
    <row r="54" spans="2:16">
      <c r="B54" t="s">
        <v>57</v>
      </c>
      <c r="E54" s="2">
        <v>0.35</v>
      </c>
      <c r="I54" s="2"/>
      <c r="L54"/>
      <c r="M54" s="3"/>
      <c r="N54"/>
      <c r="P54" s="12"/>
    </row>
    <row r="55" spans="2:16">
      <c r="B55" t="s">
        <v>58</v>
      </c>
      <c r="E55" s="2">
        <v>0.45</v>
      </c>
      <c r="I55" s="2"/>
      <c r="L55"/>
      <c r="M55" s="3"/>
      <c r="N55"/>
      <c r="P55" s="12"/>
    </row>
    <row r="56" spans="2:16">
      <c r="B56" t="s">
        <v>59</v>
      </c>
      <c r="E56" s="2">
        <v>0.4</v>
      </c>
      <c r="I56" s="2"/>
      <c r="L56"/>
      <c r="M56" s="3"/>
      <c r="N56"/>
      <c r="P56" s="12"/>
    </row>
    <row r="57" spans="2:16">
      <c r="B57" t="s">
        <v>60</v>
      </c>
      <c r="E57" s="2">
        <v>0.5</v>
      </c>
      <c r="I57" s="2"/>
      <c r="L57"/>
      <c r="M57" s="3"/>
      <c r="N57"/>
      <c r="P57" s="12"/>
    </row>
    <row r="58" spans="2:16">
      <c r="B58" t="s">
        <v>61</v>
      </c>
      <c r="E58" s="2">
        <v>0.6</v>
      </c>
      <c r="I58" s="2"/>
      <c r="L58"/>
      <c r="M58" s="3"/>
      <c r="N58"/>
      <c r="P58" s="12"/>
    </row>
    <row r="59" spans="2:16">
      <c r="B59" t="s">
        <v>62</v>
      </c>
      <c r="E59" s="2">
        <v>0.5</v>
      </c>
      <c r="L59"/>
      <c r="M59" s="3"/>
      <c r="N59"/>
      <c r="P59" s="12"/>
    </row>
    <row r="60" spans="2:16">
      <c r="B60" t="s">
        <v>63</v>
      </c>
      <c r="E60" s="2">
        <v>1</v>
      </c>
      <c r="L60"/>
      <c r="M60" s="3"/>
      <c r="N60"/>
      <c r="P60" s="12"/>
    </row>
    <row r="61" spans="2:16">
      <c r="E61" s="2"/>
      <c r="L61"/>
      <c r="M61" s="3"/>
      <c r="N61"/>
      <c r="P61" s="12"/>
    </row>
    <row r="62" spans="2:16">
      <c r="B62" t="s">
        <v>64</v>
      </c>
    </row>
    <row r="63" spans="2:16">
      <c r="B63" t="s">
        <v>65</v>
      </c>
    </row>
    <row r="64" spans="2:16">
      <c r="B64" t="s">
        <v>66</v>
      </c>
    </row>
    <row r="65" spans="2:4">
      <c r="B65" t="s">
        <v>67</v>
      </c>
    </row>
    <row r="66" spans="2:4">
      <c r="B66" t="s">
        <v>68</v>
      </c>
    </row>
    <row r="67" spans="2:4">
      <c r="B67" t="s">
        <v>69</v>
      </c>
    </row>
    <row r="68" spans="2:4">
      <c r="D68" s="16"/>
    </row>
    <row r="69" spans="2:4">
      <c r="D69" s="16"/>
    </row>
  </sheetData>
  <mergeCells count="38">
    <mergeCell ref="J20:L20"/>
    <mergeCell ref="A24:C24"/>
    <mergeCell ref="A25:C25"/>
    <mergeCell ref="A26:C26"/>
    <mergeCell ref="A27:C27"/>
    <mergeCell ref="D24:E24"/>
    <mergeCell ref="D25:E25"/>
    <mergeCell ref="D26:E26"/>
    <mergeCell ref="D27:E27"/>
    <mergeCell ref="A20:G20"/>
    <mergeCell ref="A22:C22"/>
    <mergeCell ref="A23:C23"/>
    <mergeCell ref="D22:E22"/>
    <mergeCell ref="D23:E23"/>
    <mergeCell ref="B17:C17"/>
    <mergeCell ref="B18:C18"/>
    <mergeCell ref="B19:C19"/>
    <mergeCell ref="B16:C16"/>
    <mergeCell ref="F14:F15"/>
    <mergeCell ref="A14:A15"/>
    <mergeCell ref="D14:D15"/>
    <mergeCell ref="E14:E15"/>
    <mergeCell ref="A2:A3"/>
    <mergeCell ref="B2:B3"/>
    <mergeCell ref="F2:F3"/>
    <mergeCell ref="G2:G3"/>
    <mergeCell ref="H2:J2"/>
    <mergeCell ref="C2:C3"/>
    <mergeCell ref="M14:O14"/>
    <mergeCell ref="D2:D3"/>
    <mergeCell ref="E2:E3"/>
    <mergeCell ref="K14:K15"/>
    <mergeCell ref="L14:L15"/>
    <mergeCell ref="B14:C15"/>
    <mergeCell ref="J14:J15"/>
    <mergeCell ref="G14:G15"/>
    <mergeCell ref="H14:H15"/>
    <mergeCell ref="I14:I15"/>
  </mergeCells>
  <dataValidations count="3">
    <dataValidation type="list" allowBlank="1" showInputMessage="1" showErrorMessage="1" sqref="B4:B10" xr:uid="{00000000-0002-0000-0000-000000000000}">
      <formula1>$B$62:$B$67</formula1>
    </dataValidation>
    <dataValidation type="list" allowBlank="1" showInputMessage="1" showErrorMessage="1" sqref="E12" xr:uid="{00000000-0002-0000-0000-000001000000}">
      <formula1>$D$68:$D$69</formula1>
    </dataValidation>
    <dataValidation type="list" allowBlank="1" showInputMessage="1" showErrorMessage="1" sqref="F4:F10 K16:K19" xr:uid="{00000000-0002-0000-0000-000002000000}">
      <formula1>$B$46:$B$60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E935AE76EEF24AA10FB5D99CAF32AC" ma:contentTypeVersion="17" ma:contentTypeDescription="Create a new document." ma:contentTypeScope="" ma:versionID="3a6851a42e1695d310b680c217916f4d">
  <xsd:schema xmlns:xsd="http://www.w3.org/2001/XMLSchema" xmlns:xs="http://www.w3.org/2001/XMLSchema" xmlns:p="http://schemas.microsoft.com/office/2006/metadata/properties" xmlns:ns2="cc5c8e5f-d5cf-48c3-9b5f-7b6134728260" xmlns:ns3="421375f5-370a-4650-8fe9-f6faac8af305" targetNamespace="http://schemas.microsoft.com/office/2006/metadata/properties" ma:root="true" ma:fieldsID="a038733a40ec491c154922e4d0f503cb" ns2:_="" ns3:_="">
    <xsd:import namespace="cc5c8e5f-d5cf-48c3-9b5f-7b6134728260"/>
    <xsd:import namespace="421375f5-370a-4650-8fe9-f6faac8af3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c8e5f-d5cf-48c3-9b5f-7b61347282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375f5-370a-4650-8fe9-f6faac8af30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f71b4cb-9b21-4841-b525-444442b2f5e8}" ma:internalName="TaxCatchAll" ma:showField="CatchAllData" ma:web="421375f5-370a-4650-8fe9-f6faac8af3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c5c8e5f-d5cf-48c3-9b5f-7b6134728260" xsi:nil="true"/>
    <TaxCatchAll xmlns="421375f5-370a-4650-8fe9-f6faac8af305" xsi:nil="true"/>
    <lcf76f155ced4ddcb4097134ff3c332f xmlns="cc5c8e5f-d5cf-48c3-9b5f-7b61347282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4461AF-9B02-4522-B199-76E43D1DEAAA}"/>
</file>

<file path=customXml/itemProps2.xml><?xml version="1.0" encoding="utf-8"?>
<ds:datastoreItem xmlns:ds="http://schemas.openxmlformats.org/officeDocument/2006/customXml" ds:itemID="{34000966-093F-4810-A3B5-BAD54648196D}"/>
</file>

<file path=customXml/itemProps3.xml><?xml version="1.0" encoding="utf-8"?>
<ds:datastoreItem xmlns:ds="http://schemas.openxmlformats.org/officeDocument/2006/customXml" ds:itemID="{6C10E43A-3C0F-4164-8ED6-6C21B6B60B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Michalek Tomáš</cp:lastModifiedBy>
  <cp:revision/>
  <dcterms:created xsi:type="dcterms:W3CDTF">2022-11-02T14:46:36Z</dcterms:created>
  <dcterms:modified xsi:type="dcterms:W3CDTF">2023-06-12T09:01:49Z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0x01010084E935AE76EEF24AA10FB5D99CAF32AC</vt:lpwstr>
  </property>
  <property fmtid="{D5CDD505-2E9C-101B-9397-08002B2CF9AE}" pid="3" name="MediaServiceImageTags">
    <vt:lpwstr/>
  </property>
</Properties>
</file>